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1760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L10" i="1"/>
  <c r="L9" i="1"/>
  <c r="L8" i="1"/>
  <c r="L7" i="1"/>
  <c r="L6" i="1"/>
  <c r="L5" i="1"/>
  <c r="L4" i="1"/>
  <c r="K11" i="1"/>
  <c r="K10" i="1"/>
  <c r="K9" i="1"/>
  <c r="K8" i="1"/>
  <c r="K7" i="1"/>
  <c r="K6" i="1"/>
  <c r="K5" i="1"/>
  <c r="K4" i="1"/>
  <c r="J11" i="1"/>
  <c r="J10" i="1"/>
  <c r="J9" i="1"/>
  <c r="J8" i="1"/>
  <c r="J7" i="1"/>
  <c r="J6" i="1"/>
  <c r="J5" i="1"/>
  <c r="J4" i="1"/>
  <c r="I11" i="1"/>
  <c r="I10" i="1"/>
  <c r="I9" i="1"/>
  <c r="I8" i="1"/>
  <c r="I7" i="1"/>
  <c r="I6" i="1"/>
  <c r="I5" i="1"/>
  <c r="I4" i="1"/>
  <c r="H11" i="1"/>
  <c r="H10" i="1"/>
  <c r="H9" i="1"/>
  <c r="H8" i="1"/>
  <c r="H7" i="1"/>
  <c r="H6" i="1"/>
  <c r="H5" i="1"/>
  <c r="H4" i="1"/>
  <c r="G11" i="1"/>
  <c r="G10" i="1"/>
  <c r="G9" i="1"/>
  <c r="G8" i="1"/>
  <c r="G7" i="1"/>
  <c r="G6" i="1"/>
  <c r="G5" i="1"/>
  <c r="G4" i="1"/>
  <c r="F11" i="1"/>
  <c r="F10" i="1"/>
  <c r="F9" i="1"/>
  <c r="F8" i="1"/>
  <c r="F7" i="1"/>
  <c r="F6" i="1"/>
  <c r="F5" i="1"/>
  <c r="F4" i="1"/>
  <c r="E11" i="1"/>
  <c r="E10" i="1"/>
  <c r="E9" i="1"/>
  <c r="E8" i="1"/>
  <c r="E7" i="1"/>
  <c r="E6" i="1"/>
  <c r="E5" i="1"/>
  <c r="E4" i="1"/>
  <c r="D11" i="1"/>
  <c r="D10" i="1"/>
  <c r="D9" i="1"/>
  <c r="D8" i="1"/>
  <c r="D7" i="1"/>
  <c r="D6" i="1"/>
  <c r="D5" i="1"/>
  <c r="D4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<sst xmlns="http://schemas.openxmlformats.org/spreadsheetml/2006/main" count="4" uniqueCount="4">
  <si>
    <t>AGB</t>
  </si>
  <si>
    <t>DIRECTRIZ FEDERAL DE PROBREZA</t>
  </si>
  <si>
    <t>NUMERO DE PERSONAS EN EL HOGAR</t>
  </si>
  <si>
    <t>AGREGUE $4,480 POR CADA MIEMBRO ADICIONAL DEL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</si>
</sst>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2" fontId="0" fillId="0" borderId="0" xfId="0" applyNumberFormat="1"/>
    <xf numFmtId="42" fontId="0" fillId="0" borderId="0" xfId="0" applyNumberFormat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/>
    </xf>
    <xf numFmtId="4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Layout" zoomScaleNormal="100" workbookViewId="0">
      <selection activeCell="A14" sqref="A14"/>
    </sheetView>
  </sheetViews>
  <sheetFormatPr defaultRowHeight="15" x14ac:dyDescent="0.25"/>
  <cols>
    <col min="1" max="1" width="29.85546875" style="1" customWidth="1"/>
    <col min="2" max="2" width="9.140625" style="2"/>
    <col min="3" max="3" width="7.5703125" customWidth="1"/>
    <col min="4" max="6" width="10.7109375" customWidth="1"/>
    <col min="7" max="7" width="9.42578125" customWidth="1"/>
    <col min="8" max="12" width="10.7109375" customWidth="1"/>
  </cols>
  <sheetData>
    <row r="1" spans="1:12" x14ac:dyDescent="0.25">
      <c r="A1" s="7" t="s">
        <v>1</v>
      </c>
      <c r="C1" s="4">
        <v>1.5</v>
      </c>
      <c r="D1" s="5">
        <v>1.6875</v>
      </c>
      <c r="E1" s="5">
        <v>1.875</v>
      </c>
      <c r="F1" s="5">
        <v>2.0625</v>
      </c>
      <c r="G1" s="5">
        <v>2.25</v>
      </c>
      <c r="H1" s="5">
        <v>2.4375</v>
      </c>
      <c r="I1" s="5">
        <v>2.625</v>
      </c>
      <c r="J1" s="5">
        <v>2.8125</v>
      </c>
      <c r="K1" s="5">
        <v>3</v>
      </c>
      <c r="L1" s="5">
        <v>3.1875</v>
      </c>
    </row>
    <row r="3" spans="1:12" x14ac:dyDescent="0.25">
      <c r="A3" s="7" t="s">
        <v>2</v>
      </c>
      <c r="B3" s="3" t="s">
        <v>0</v>
      </c>
      <c r="C3" s="4">
        <v>1</v>
      </c>
      <c r="D3" s="4">
        <v>0.9</v>
      </c>
      <c r="E3" s="4">
        <v>0.8</v>
      </c>
      <c r="F3" s="4">
        <v>0.7</v>
      </c>
      <c r="G3" s="4">
        <v>0.6</v>
      </c>
      <c r="H3" s="4">
        <v>0.5</v>
      </c>
      <c r="I3" s="4">
        <v>0.4</v>
      </c>
      <c r="J3" s="4">
        <v>0.3</v>
      </c>
      <c r="K3" s="4">
        <v>0.2</v>
      </c>
      <c r="L3" s="4">
        <v>0.1</v>
      </c>
    </row>
    <row r="4" spans="1:12" x14ac:dyDescent="0.25">
      <c r="A4" s="1">
        <v>1</v>
      </c>
      <c r="B4" s="2">
        <v>12760</v>
      </c>
      <c r="C4" s="6">
        <f>SUM(B4)*150%</f>
        <v>19140</v>
      </c>
      <c r="D4" s="6">
        <f>SUM(B4*D1)</f>
        <v>21532.5</v>
      </c>
      <c r="E4" s="6">
        <f>SUM(B4*E1)</f>
        <v>23925</v>
      </c>
      <c r="F4" s="6">
        <f>SUM(B4*F1)</f>
        <v>26317.5</v>
      </c>
      <c r="G4" s="6">
        <f>SUM(B4*G1)</f>
        <v>28710</v>
      </c>
      <c r="H4" s="6">
        <f>SUM(B4*H1)</f>
        <v>31102.5</v>
      </c>
      <c r="I4" s="6">
        <f>SUM(B4*I1)</f>
        <v>33495</v>
      </c>
      <c r="J4" s="6">
        <f>SUM(B4*J1)</f>
        <v>35887.5</v>
      </c>
      <c r="K4" s="6">
        <f>SUM(B4*K1)</f>
        <v>38280</v>
      </c>
      <c r="L4" s="6">
        <f>SUM(B4*L1)</f>
        <v>40672.5</v>
      </c>
    </row>
    <row r="5" spans="1:12" x14ac:dyDescent="0.25">
      <c r="A5" s="1">
        <v>2</v>
      </c>
      <c r="B5" s="2">
        <v>17240</v>
      </c>
      <c r="C5" s="6">
        <f>SUM(B5*150%)</f>
        <v>25860</v>
      </c>
      <c r="D5" s="6">
        <f>SUM(B5*D1)</f>
        <v>29092.5</v>
      </c>
      <c r="E5" s="6">
        <f>SUM(B5*E1)</f>
        <v>32325</v>
      </c>
      <c r="F5" s="6">
        <f>SUM(B5*F1)</f>
        <v>35557.5</v>
      </c>
      <c r="G5" s="6">
        <f>SUM(B5*G1)</f>
        <v>38790</v>
      </c>
      <c r="H5" s="6">
        <f>SUM(B5*H1)</f>
        <v>42022.5</v>
      </c>
      <c r="I5" s="6">
        <f>SUM(B5*I1)</f>
        <v>45255</v>
      </c>
      <c r="J5" s="6">
        <f>SUM(B5*J1)</f>
        <v>48487.5</v>
      </c>
      <c r="K5" s="6">
        <f>SUM(B5*K1)</f>
        <v>51720</v>
      </c>
      <c r="L5" s="6">
        <f>SUM(B5*L1)</f>
        <v>54952.5</v>
      </c>
    </row>
    <row r="6" spans="1:12" x14ac:dyDescent="0.25">
      <c r="A6" s="1">
        <v>3</v>
      </c>
      <c r="B6" s="2">
        <v>21720</v>
      </c>
      <c r="C6" s="6">
        <f>SUM(B6*150%)</f>
        <v>32580</v>
      </c>
      <c r="D6" s="6">
        <f>SUM(B6*D1)</f>
        <v>36652.5</v>
      </c>
      <c r="E6" s="6">
        <f>SUM(B6*E1)</f>
        <v>40725</v>
      </c>
      <c r="F6" s="6">
        <f>SUM(B6*F1)</f>
        <v>44797.5</v>
      </c>
      <c r="G6" s="6">
        <f>SUM(B6*G1)</f>
        <v>48870</v>
      </c>
      <c r="H6" s="6">
        <f>SUM(B6*H1)</f>
        <v>52942.5</v>
      </c>
      <c r="I6" s="6">
        <f>SUM(B6*I1)</f>
        <v>57015</v>
      </c>
      <c r="J6" s="6">
        <f>SUM(B6*J1)</f>
        <v>61087.5</v>
      </c>
      <c r="K6" s="6">
        <f>SUM(B6*K1)</f>
        <v>65160</v>
      </c>
      <c r="L6" s="6">
        <f>SUM(B6*L1)</f>
        <v>69232.5</v>
      </c>
    </row>
    <row r="7" spans="1:12" x14ac:dyDescent="0.25">
      <c r="A7" s="1">
        <v>4</v>
      </c>
      <c r="B7" s="2">
        <v>26200</v>
      </c>
      <c r="C7" s="6">
        <f>SUM(B7*150%)</f>
        <v>39300</v>
      </c>
      <c r="D7" s="6">
        <f>SUM(B7*D1)</f>
        <v>44212.5</v>
      </c>
      <c r="E7" s="6">
        <f>SUM(B7*E1)</f>
        <v>49125</v>
      </c>
      <c r="F7" s="6">
        <f>SUM(B7*F1)</f>
        <v>54037.5</v>
      </c>
      <c r="G7" s="6">
        <f>SUM(B7*G1)</f>
        <v>58950</v>
      </c>
      <c r="H7" s="6">
        <f>SUM(B7*H1)</f>
        <v>63862.5</v>
      </c>
      <c r="I7" s="6">
        <f>SUM(B7*I1)</f>
        <v>68775</v>
      </c>
      <c r="J7" s="6">
        <f>SUM(B7*J1)</f>
        <v>73687.5</v>
      </c>
      <c r="K7" s="6">
        <f>SUM(B7*K1)</f>
        <v>78600</v>
      </c>
      <c r="L7" s="6">
        <f>SUM(B7*L1)</f>
        <v>83512.5</v>
      </c>
    </row>
    <row r="8" spans="1:12" x14ac:dyDescent="0.25">
      <c r="A8" s="1">
        <v>5</v>
      </c>
      <c r="B8" s="2">
        <v>30680</v>
      </c>
      <c r="C8" s="6">
        <f>SUM(B8*150%)</f>
        <v>46020</v>
      </c>
      <c r="D8" s="6">
        <f>SUM(B8*D1)</f>
        <v>51772.5</v>
      </c>
      <c r="E8" s="6">
        <f>SUM(B8*E1)</f>
        <v>57525</v>
      </c>
      <c r="F8" s="6">
        <f>SUM(B8*F1)</f>
        <v>63277.5</v>
      </c>
      <c r="G8" s="6">
        <f>SUM(B8*G1)</f>
        <v>69030</v>
      </c>
      <c r="H8" s="6">
        <f>SUM(B8*H1)</f>
        <v>74782.5</v>
      </c>
      <c r="I8" s="6">
        <f>SUM(B8*I1)</f>
        <v>80535</v>
      </c>
      <c r="J8" s="6">
        <f>SUM(B8*J1)</f>
        <v>86287.5</v>
      </c>
      <c r="K8" s="6">
        <f>SUM(B8*K1)</f>
        <v>92040</v>
      </c>
      <c r="L8" s="6">
        <f>SUM(B8*L1)</f>
        <v>97792.5</v>
      </c>
    </row>
    <row r="9" spans="1:12" x14ac:dyDescent="0.25">
      <c r="A9" s="1">
        <v>6</v>
      </c>
      <c r="B9" s="2">
        <v>35160</v>
      </c>
      <c r="C9" s="6">
        <f>SUM(B9*C1)</f>
        <v>52740</v>
      </c>
      <c r="D9" s="6">
        <f>SUM(B9*D1)</f>
        <v>59332.5</v>
      </c>
      <c r="E9" s="6">
        <f>SUM(B9*E1)</f>
        <v>65925</v>
      </c>
      <c r="F9" s="6">
        <f>SUM(B9*F1)</f>
        <v>72517.5</v>
      </c>
      <c r="G9" s="6">
        <f>SUM(B9*G1)</f>
        <v>79110</v>
      </c>
      <c r="H9" s="6">
        <f>SUM(B9*H1)</f>
        <v>85702.5</v>
      </c>
      <c r="I9" s="6">
        <f>SUM(B9*I1)</f>
        <v>92295</v>
      </c>
      <c r="J9" s="6">
        <f>SUM(B9*J1)</f>
        <v>98887.5</v>
      </c>
      <c r="K9" s="6">
        <f>SUM(B9*K1)</f>
        <v>105480</v>
      </c>
      <c r="L9" s="6">
        <f>SUM(B9*L1)</f>
        <v>112072.5</v>
      </c>
    </row>
    <row r="10" spans="1:12" x14ac:dyDescent="0.25">
      <c r="A10" s="1">
        <v>7</v>
      </c>
      <c r="B10" s="2">
        <v>39640</v>
      </c>
      <c r="C10" s="6">
        <f>SUM(B10*C1)</f>
        <v>59460</v>
      </c>
      <c r="D10" s="6">
        <f>SUM(B10*D1)</f>
        <v>66892.5</v>
      </c>
      <c r="E10" s="6">
        <f>SUM(B10*E1)</f>
        <v>74325</v>
      </c>
      <c r="F10" s="6">
        <f>SUM(B10*F1)</f>
        <v>81757.5</v>
      </c>
      <c r="G10" s="6">
        <f>SUM(B10*G1)</f>
        <v>89190</v>
      </c>
      <c r="H10" s="6">
        <f>SUM(B10*H1)</f>
        <v>96622.5</v>
      </c>
      <c r="I10" s="6">
        <f>SUM(B10*I1)</f>
        <v>104055</v>
      </c>
      <c r="J10" s="6">
        <f>SUM(B10*J1)</f>
        <v>111487.5</v>
      </c>
      <c r="K10" s="6">
        <f>SUM(B10*K1)</f>
        <v>118920</v>
      </c>
      <c r="L10" s="6">
        <f>SUM(B10*L1)</f>
        <v>126352.5</v>
      </c>
    </row>
    <row r="11" spans="1:12" x14ac:dyDescent="0.25">
      <c r="A11" s="1">
        <v>8</v>
      </c>
      <c r="B11" s="2">
        <v>44120</v>
      </c>
      <c r="C11" s="6">
        <f>SUM(B11*C1)</f>
        <v>66180</v>
      </c>
      <c r="D11" s="6">
        <f>SUM(B11*D1)</f>
        <v>74452.5</v>
      </c>
      <c r="E11" s="6">
        <f>SUM(B11*E1)</f>
        <v>82725</v>
      </c>
      <c r="F11" s="6">
        <f>SUM(B11*F1)</f>
        <v>90997.5</v>
      </c>
      <c r="G11" s="6">
        <f>SUM(B11*G1)</f>
        <v>99270</v>
      </c>
      <c r="H11" s="6">
        <f>SUM(B11*H1)</f>
        <v>107542.5</v>
      </c>
      <c r="I11" s="6">
        <f>SUM(B11*I1)</f>
        <v>115815</v>
      </c>
      <c r="J11" s="6">
        <f>SUM(B11*J1)</f>
        <v>124087.5</v>
      </c>
      <c r="K11" s="6">
        <f>SUM(B11*K1)</f>
        <v>132360</v>
      </c>
      <c r="L11" s="6">
        <f>SUM(B11*L1)</f>
        <v>140632.5</v>
      </c>
    </row>
    <row r="13" spans="1:12" x14ac:dyDescent="0.25">
      <c r="B13" s="8" t="s">
        <v>3</v>
      </c>
      <c r="C13" s="8"/>
      <c r="D13" s="8"/>
      <c r="E13" s="8"/>
      <c r="F13" s="8"/>
      <c r="G13" s="8"/>
    </row>
  </sheetData>
  <mergeCells count="1">
    <mergeCell ref="B13:G13"/>
  </mergeCells>
  <printOptions gridLines="1"/>
  <pageMargins left="0.14687500000000001" right="0.14687500000000001" top="1.3218749999999999" bottom="0.75" header="0.49937500000000001" footer="0.3"/>
  <pageSetup scale="94" orientation="landscape" r:id="rId1"/>
  <headerFooter>
    <oddHeader>&amp;L&amp;16Horario B&amp;CBOONE COUNTY HEALTH CENTER
DIRECTRICES DE ASSISTENCIA FINANCIERA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2020-07-08T13:07:50Z</dcterms:modified>
</cp:coreProperties>
</file>